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60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5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D6" i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5" i="1"/>
</calcChain>
</file>

<file path=xl/sharedStrings.xml><?xml version="1.0" encoding="utf-8"?>
<sst xmlns="http://schemas.openxmlformats.org/spreadsheetml/2006/main" count="68" uniqueCount="53">
  <si>
    <t xml:space="preserve"> Nascidos Vivos - Brasil</t>
  </si>
  <si>
    <t>Munic Resid-PA</t>
  </si>
  <si>
    <t>2012</t>
  </si>
  <si>
    <t>2013</t>
  </si>
  <si>
    <t>2014</t>
  </si>
  <si>
    <t>2015</t>
  </si>
  <si>
    <t>2016</t>
  </si>
  <si>
    <t>Total</t>
  </si>
  <si>
    <t>150040 Alenquer</t>
  </si>
  <si>
    <t>150050 Almeirim</t>
  </si>
  <si>
    <t>150100 Aveiro</t>
  </si>
  <si>
    <t>150145 Belterra</t>
  </si>
  <si>
    <t>150285 Curuá</t>
  </si>
  <si>
    <t>150300 Faro</t>
  </si>
  <si>
    <t>150360 Itaituba</t>
  </si>
  <si>
    <t>150375 Jacareacanga</t>
  </si>
  <si>
    <t>150390 Juruti</t>
  </si>
  <si>
    <t>150475 Mojui dos Campos</t>
  </si>
  <si>
    <t>150480 Monte Alegre</t>
  </si>
  <si>
    <t>150503 Novo Progresso</t>
  </si>
  <si>
    <t>150510 Óbidos</t>
  </si>
  <si>
    <t>150530 Oriximiná</t>
  </si>
  <si>
    <t>150565 Placas</t>
  </si>
  <si>
    <t>150600 Prainha</t>
  </si>
  <si>
    <t>150619 Rurópolis</t>
  </si>
  <si>
    <t>150680 Santarém</t>
  </si>
  <si>
    <t>150797 Terra Santa</t>
  </si>
  <si>
    <t>150805 Trairão</t>
  </si>
  <si>
    <t>GA</t>
  </si>
  <si>
    <t>NV</t>
  </si>
  <si>
    <t>%</t>
  </si>
  <si>
    <t>GRAVIDEZ NA ADOLESCENCIA NO BAIXO AMAZONAS E TAPAJÓS</t>
  </si>
  <si>
    <t>MÉDIA DA SERIE HISTÓRICA</t>
  </si>
  <si>
    <t>Alenquer</t>
  </si>
  <si>
    <t>Almeirim</t>
  </si>
  <si>
    <t>Aveiro</t>
  </si>
  <si>
    <t>Belterra</t>
  </si>
  <si>
    <t>Curuá</t>
  </si>
  <si>
    <t>Faro</t>
  </si>
  <si>
    <t>Itaituba</t>
  </si>
  <si>
    <t>Jacareacanga</t>
  </si>
  <si>
    <t>Juruti</t>
  </si>
  <si>
    <t>Mojui dos Campos</t>
  </si>
  <si>
    <t>Monte Alegre</t>
  </si>
  <si>
    <t xml:space="preserve"> Novo Progresso</t>
  </si>
  <si>
    <t>Óbidos</t>
  </si>
  <si>
    <t>Oriximiná</t>
  </si>
  <si>
    <t>Placas</t>
  </si>
  <si>
    <t>Prainha</t>
  </si>
  <si>
    <t>Rurópolis</t>
  </si>
  <si>
    <t>Santarém</t>
  </si>
  <si>
    <t xml:space="preserve"> Terra Santa</t>
  </si>
  <si>
    <t>Trairão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</si>
</sst>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38" fontId="0" fillId="0" borderId="0" xfId="0" applyNumberFormat="1" applyAlignment="1">
      <alignment vertical="top"/>
    </xf>
    <xf numFmtId="38" fontId="0" fillId="0" borderId="0" xfId="0" applyNumberFormat="1" applyAlignment="1">
      <alignment vertical="top"/>
    </xf>
    <xf numFmtId="38" fontId="0" fillId="0" borderId="0" xfId="0" applyNumberFormat="1" applyAlignment="1">
      <alignment vertical="top"/>
    </xf>
    <xf numFmtId="38" fontId="0" fillId="0" borderId="0" xfId="0" applyNumberFormat="1" applyAlignment="1">
      <alignment vertical="top"/>
    </xf>
    <xf numFmtId="38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38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38" fontId="1" fillId="2" borderId="2" xfId="0" applyNumberFormat="1" applyFont="1" applyFill="1" applyBorder="1" applyAlignment="1">
      <alignment vertical="top"/>
    </xf>
    <xf numFmtId="40" fontId="1" fillId="2" borderId="2" xfId="0" applyNumberFormat="1" applyFont="1" applyFill="1" applyBorder="1" applyAlignment="1">
      <alignment vertical="top"/>
    </xf>
    <xf numFmtId="38" fontId="1" fillId="3" borderId="2" xfId="0" applyNumberFormat="1" applyFont="1" applyFill="1" applyBorder="1" applyAlignment="1">
      <alignment vertical="top"/>
    </xf>
    <xf numFmtId="40" fontId="1" fillId="3" borderId="2" xfId="0" applyNumberFormat="1" applyFont="1" applyFill="1" applyBorder="1" applyAlignment="1">
      <alignment vertical="top"/>
    </xf>
    <xf numFmtId="38" fontId="1" fillId="4" borderId="2" xfId="0" applyNumberFormat="1" applyFont="1" applyFill="1" applyBorder="1" applyAlignment="1">
      <alignment vertical="top"/>
    </xf>
    <xf numFmtId="40" fontId="1" fillId="4" borderId="2" xfId="0" applyNumberFormat="1" applyFont="1" applyFill="1" applyBorder="1" applyAlignment="1">
      <alignment vertical="top"/>
    </xf>
    <xf numFmtId="38" fontId="1" fillId="5" borderId="2" xfId="0" applyNumberFormat="1" applyFont="1" applyFill="1" applyBorder="1" applyAlignment="1">
      <alignment vertical="top"/>
    </xf>
    <xf numFmtId="40" fontId="1" fillId="5" borderId="2" xfId="0" applyNumberFormat="1" applyFont="1" applyFill="1" applyBorder="1" applyAlignment="1">
      <alignment vertical="top"/>
    </xf>
    <xf numFmtId="0" fontId="1" fillId="6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38" fontId="1" fillId="2" borderId="2" xfId="0" applyNumberFormat="1" applyFont="1" applyFill="1" applyBorder="1" applyAlignment="1">
      <alignment vertical="center"/>
    </xf>
    <xf numFmtId="40" fontId="1" fillId="2" borderId="2" xfId="0" applyNumberFormat="1" applyFont="1" applyFill="1" applyBorder="1" applyAlignment="1">
      <alignment vertical="center"/>
    </xf>
    <xf numFmtId="38" fontId="1" fillId="3" borderId="2" xfId="0" applyNumberFormat="1" applyFont="1" applyFill="1" applyBorder="1" applyAlignment="1">
      <alignment vertical="center"/>
    </xf>
    <xf numFmtId="40" fontId="1" fillId="3" borderId="2" xfId="0" applyNumberFormat="1" applyFont="1" applyFill="1" applyBorder="1" applyAlignment="1">
      <alignment vertical="center"/>
    </xf>
    <xf numFmtId="38" fontId="1" fillId="4" borderId="2" xfId="0" applyNumberFormat="1" applyFont="1" applyFill="1" applyBorder="1" applyAlignment="1">
      <alignment vertical="center"/>
    </xf>
    <xf numFmtId="40" fontId="1" fillId="4" borderId="2" xfId="0" applyNumberFormat="1" applyFont="1" applyFill="1" applyBorder="1" applyAlignment="1">
      <alignment vertical="center"/>
    </xf>
    <xf numFmtId="38" fontId="1" fillId="5" borderId="2" xfId="0" applyNumberFormat="1" applyFont="1" applyFill="1" applyBorder="1" applyAlignment="1">
      <alignment vertical="center"/>
    </xf>
    <xf numFmtId="40" fontId="1" fillId="5" borderId="2" xfId="0" applyNumberFormat="1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2" fontId="1" fillId="6" borderId="3" xfId="0" applyNumberFormat="1" applyFont="1" applyFill="1" applyBorder="1" applyAlignment="1">
      <alignment vertical="center"/>
    </xf>
    <xf numFmtId="38" fontId="0" fillId="0" borderId="0" xfId="0" applyNumberFormat="1" applyAlignment="1">
      <alignment vertical="top"/>
    </xf>
    <xf numFmtId="0" fontId="1" fillId="7" borderId="2" xfId="0" applyFont="1" applyFill="1" applyBorder="1" applyAlignment="1">
      <alignment horizontal="center" vertical="top"/>
    </xf>
    <xf numFmtId="40" fontId="1" fillId="7" borderId="2" xfId="0" applyNumberFormat="1" applyFont="1" applyFill="1" applyBorder="1" applyAlignment="1">
      <alignment vertical="center"/>
    </xf>
    <xf numFmtId="38" fontId="1" fillId="7" borderId="2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3" zoomScaleNormal="100" workbookViewId="0">
      <selection activeCell="T24" sqref="T24"/>
    </sheetView>
  </sheetViews>
  <sheetFormatPr defaultRowHeight="12.75" x14ac:dyDescent="0.2"/>
  <cols>
    <col min="1" max="1" width="28" customWidth="1"/>
    <col min="2" max="2" width="7.5703125" style="1" customWidth="1"/>
    <col min="3" max="4" width="7.7109375" style="1" customWidth="1"/>
    <col min="5" max="5" width="8.28515625" style="1" customWidth="1"/>
    <col min="6" max="6" width="8.7109375" style="2" customWidth="1"/>
    <col min="7" max="7" width="9" style="2" customWidth="1"/>
    <col min="8" max="8" width="6" style="1" customWidth="1"/>
    <col min="9" max="10" width="6" style="3" customWidth="1"/>
    <col min="11" max="11" width="6" style="1" customWidth="1"/>
    <col min="12" max="13" width="6" style="4" customWidth="1"/>
    <col min="14" max="14" width="6" style="1" customWidth="1"/>
    <col min="15" max="15" width="6" style="4" customWidth="1"/>
    <col min="16" max="16" width="8.5703125" style="4" customWidth="1"/>
    <col min="17" max="17" width="6.5703125" style="5" customWidth="1"/>
    <col min="18" max="18" width="6.7109375" style="5" customWidth="1"/>
    <col min="19" max="19" width="7.28515625" style="5" customWidth="1"/>
    <col min="20" max="20" width="18.5703125" style="5" customWidth="1"/>
    <col min="21" max="21" width="10.7109375" customWidth="1"/>
  </cols>
  <sheetData>
    <row r="1" spans="1:2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3.5" thickBo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4.25" thickTop="1" thickBot="1" x14ac:dyDescent="0.25">
      <c r="A3" s="37" t="s">
        <v>1</v>
      </c>
      <c r="B3" s="44" t="s">
        <v>2</v>
      </c>
      <c r="C3" s="44"/>
      <c r="D3" s="44"/>
      <c r="E3" s="45" t="s">
        <v>3</v>
      </c>
      <c r="F3" s="45"/>
      <c r="G3" s="45"/>
      <c r="H3" s="46" t="s">
        <v>4</v>
      </c>
      <c r="I3" s="46"/>
      <c r="J3" s="46"/>
      <c r="K3" s="47" t="s">
        <v>5</v>
      </c>
      <c r="L3" s="47"/>
      <c r="M3" s="47"/>
      <c r="N3" s="44" t="s">
        <v>6</v>
      </c>
      <c r="O3" s="44"/>
      <c r="P3" s="44"/>
      <c r="Q3" s="48">
        <v>2017</v>
      </c>
      <c r="R3" s="48"/>
      <c r="S3" s="48"/>
      <c r="T3" s="40" t="s">
        <v>32</v>
      </c>
      <c r="U3" s="41"/>
    </row>
    <row r="4" spans="1:21" ht="14.25" thickTop="1" thickBot="1" x14ac:dyDescent="0.25">
      <c r="A4" s="37"/>
      <c r="B4" s="18" t="s">
        <v>28</v>
      </c>
      <c r="C4" s="18" t="s">
        <v>29</v>
      </c>
      <c r="D4" s="18" t="s">
        <v>30</v>
      </c>
      <c r="E4" s="19" t="s">
        <v>28</v>
      </c>
      <c r="F4" s="19" t="s">
        <v>29</v>
      </c>
      <c r="G4" s="19" t="s">
        <v>30</v>
      </c>
      <c r="H4" s="20" t="s">
        <v>28</v>
      </c>
      <c r="I4" s="20" t="s">
        <v>29</v>
      </c>
      <c r="J4" s="20" t="s">
        <v>30</v>
      </c>
      <c r="K4" s="21" t="s">
        <v>28</v>
      </c>
      <c r="L4" s="21" t="s">
        <v>29</v>
      </c>
      <c r="M4" s="21" t="s">
        <v>30</v>
      </c>
      <c r="N4" s="18" t="s">
        <v>28</v>
      </c>
      <c r="O4" s="18" t="s">
        <v>29</v>
      </c>
      <c r="P4" s="18" t="s">
        <v>30</v>
      </c>
      <c r="Q4" s="34" t="s">
        <v>28</v>
      </c>
      <c r="R4" s="34" t="s">
        <v>29</v>
      </c>
      <c r="S4" s="34" t="s">
        <v>30</v>
      </c>
      <c r="T4" s="42"/>
      <c r="U4" s="43"/>
    </row>
    <row r="5" spans="1:21" ht="20.100000000000001" customHeight="1" thickTop="1" thickBot="1" x14ac:dyDescent="0.25">
      <c r="A5" s="22" t="s">
        <v>8</v>
      </c>
      <c r="B5" s="23">
        <v>317</v>
      </c>
      <c r="C5" s="23">
        <v>1134</v>
      </c>
      <c r="D5" s="24">
        <f>B5/C5*100</f>
        <v>27.954144620811288</v>
      </c>
      <c r="E5" s="25">
        <v>332</v>
      </c>
      <c r="F5" s="25">
        <v>1124</v>
      </c>
      <c r="G5" s="26">
        <f>E5/F5*100</f>
        <v>29.537366548042705</v>
      </c>
      <c r="H5" s="27">
        <v>317</v>
      </c>
      <c r="I5" s="27">
        <v>1132</v>
      </c>
      <c r="J5" s="28">
        <f>H5/I5*100</f>
        <v>28.003533568904594</v>
      </c>
      <c r="K5" s="29">
        <v>309</v>
      </c>
      <c r="L5" s="29">
        <v>1132</v>
      </c>
      <c r="M5" s="30">
        <f>K5/L5*100</f>
        <v>27.296819787985864</v>
      </c>
      <c r="N5" s="23">
        <v>273</v>
      </c>
      <c r="O5" s="23">
        <v>1024</v>
      </c>
      <c r="P5" s="24">
        <f>N5/O5*100</f>
        <v>26.66015625</v>
      </c>
      <c r="Q5" s="36">
        <v>211</v>
      </c>
      <c r="R5" s="36">
        <v>1120</v>
      </c>
      <c r="S5" s="35">
        <f>Q5/R5*100</f>
        <v>18.839285714285715</v>
      </c>
      <c r="T5" s="31" t="s">
        <v>33</v>
      </c>
      <c r="U5" s="32">
        <f>(D5+G5+J5+M5+P5+S5)/5</f>
        <v>31.658261298006032</v>
      </c>
    </row>
    <row r="6" spans="1:21" ht="20.100000000000001" customHeight="1" thickTop="1" thickBot="1" x14ac:dyDescent="0.25">
      <c r="A6" s="22" t="s">
        <v>9</v>
      </c>
      <c r="B6" s="23">
        <v>184</v>
      </c>
      <c r="C6" s="23">
        <v>542</v>
      </c>
      <c r="D6" s="24">
        <f t="shared" ref="D6:D24" si="0">B6/C6*100</f>
        <v>33.948339483394832</v>
      </c>
      <c r="E6" s="25">
        <v>190</v>
      </c>
      <c r="F6" s="25">
        <v>572</v>
      </c>
      <c r="G6" s="26">
        <f t="shared" ref="G6:G24" si="1">E6/F6*100</f>
        <v>33.21678321678322</v>
      </c>
      <c r="H6" s="27">
        <v>210</v>
      </c>
      <c r="I6" s="27">
        <v>603</v>
      </c>
      <c r="J6" s="28">
        <f t="shared" ref="J6:J24" si="2">H6/I6*100</f>
        <v>34.82587064676617</v>
      </c>
      <c r="K6" s="29">
        <v>213</v>
      </c>
      <c r="L6" s="29">
        <v>588</v>
      </c>
      <c r="M6" s="30">
        <f t="shared" ref="M6:M24" si="3">K6/L6*100</f>
        <v>36.224489795918366</v>
      </c>
      <c r="N6" s="23">
        <v>199</v>
      </c>
      <c r="O6" s="23">
        <v>562</v>
      </c>
      <c r="P6" s="24">
        <f t="shared" ref="P6:P24" si="4">N6/O6*100</f>
        <v>35.409252669039148</v>
      </c>
      <c r="Q6" s="36">
        <v>118</v>
      </c>
      <c r="R6" s="36">
        <v>559</v>
      </c>
      <c r="S6" s="35">
        <f t="shared" ref="S6:S24" si="5">Q6/R6*100</f>
        <v>21.109123434704831</v>
      </c>
      <c r="T6" s="31" t="s">
        <v>34</v>
      </c>
      <c r="U6" s="32">
        <f t="shared" ref="U6:U24" si="6">(D6+G6+J6+M6+P6+S6)/5</f>
        <v>38.946771849321308</v>
      </c>
    </row>
    <row r="7" spans="1:21" ht="20.100000000000001" customHeight="1" thickTop="1" thickBot="1" x14ac:dyDescent="0.25">
      <c r="A7" s="22" t="s">
        <v>10</v>
      </c>
      <c r="B7" s="23">
        <v>64</v>
      </c>
      <c r="C7" s="23">
        <v>205</v>
      </c>
      <c r="D7" s="24">
        <f t="shared" si="0"/>
        <v>31.219512195121951</v>
      </c>
      <c r="E7" s="25">
        <v>57</v>
      </c>
      <c r="F7" s="25">
        <v>214</v>
      </c>
      <c r="G7" s="26">
        <f t="shared" si="1"/>
        <v>26.635514018691588</v>
      </c>
      <c r="H7" s="27">
        <v>59</v>
      </c>
      <c r="I7" s="27">
        <v>194</v>
      </c>
      <c r="J7" s="28">
        <f t="shared" si="2"/>
        <v>30.412371134020617</v>
      </c>
      <c r="K7" s="29">
        <v>54</v>
      </c>
      <c r="L7" s="29">
        <v>202</v>
      </c>
      <c r="M7" s="30">
        <f t="shared" si="3"/>
        <v>26.732673267326735</v>
      </c>
      <c r="N7" s="23">
        <v>62</v>
      </c>
      <c r="O7" s="23">
        <v>202</v>
      </c>
      <c r="P7" s="24">
        <f t="shared" si="4"/>
        <v>30.693069306930692</v>
      </c>
      <c r="Q7" s="36">
        <v>31</v>
      </c>
      <c r="R7" s="36">
        <v>153</v>
      </c>
      <c r="S7" s="35">
        <f t="shared" si="5"/>
        <v>20.261437908496731</v>
      </c>
      <c r="T7" s="31" t="s">
        <v>35</v>
      </c>
      <c r="U7" s="32">
        <f t="shared" si="6"/>
        <v>33.19091556611766</v>
      </c>
    </row>
    <row r="8" spans="1:21" ht="20.100000000000001" customHeight="1" thickTop="1" thickBot="1" x14ac:dyDescent="0.25">
      <c r="A8" s="22" t="s">
        <v>11</v>
      </c>
      <c r="B8" s="23">
        <v>60</v>
      </c>
      <c r="C8" s="23">
        <v>244</v>
      </c>
      <c r="D8" s="24">
        <f t="shared" si="0"/>
        <v>24.590163934426229</v>
      </c>
      <c r="E8" s="25">
        <v>63</v>
      </c>
      <c r="F8" s="25">
        <v>268</v>
      </c>
      <c r="G8" s="26">
        <f t="shared" si="1"/>
        <v>23.507462686567166</v>
      </c>
      <c r="H8" s="27">
        <v>62</v>
      </c>
      <c r="I8" s="27">
        <v>239</v>
      </c>
      <c r="J8" s="28">
        <f t="shared" si="2"/>
        <v>25.94142259414226</v>
      </c>
      <c r="K8" s="29">
        <v>79</v>
      </c>
      <c r="L8" s="29">
        <v>273</v>
      </c>
      <c r="M8" s="30">
        <f t="shared" si="3"/>
        <v>28.937728937728942</v>
      </c>
      <c r="N8" s="23">
        <v>52</v>
      </c>
      <c r="O8" s="23">
        <v>239</v>
      </c>
      <c r="P8" s="24">
        <f t="shared" si="4"/>
        <v>21.75732217573222</v>
      </c>
      <c r="Q8" s="36">
        <v>34</v>
      </c>
      <c r="R8" s="36">
        <v>271</v>
      </c>
      <c r="S8" s="35">
        <f t="shared" si="5"/>
        <v>12.546125461254611</v>
      </c>
      <c r="T8" s="31" t="s">
        <v>36</v>
      </c>
      <c r="U8" s="32">
        <f t="shared" si="6"/>
        <v>27.456045157970284</v>
      </c>
    </row>
    <row r="9" spans="1:21" ht="20.100000000000001" customHeight="1" thickTop="1" thickBot="1" x14ac:dyDescent="0.25">
      <c r="A9" s="22" t="s">
        <v>12</v>
      </c>
      <c r="B9" s="23">
        <v>57</v>
      </c>
      <c r="C9" s="23">
        <v>218</v>
      </c>
      <c r="D9" s="24">
        <f t="shared" si="0"/>
        <v>26.146788990825687</v>
      </c>
      <c r="E9" s="25">
        <v>66</v>
      </c>
      <c r="F9" s="25">
        <v>226</v>
      </c>
      <c r="G9" s="26">
        <f t="shared" si="1"/>
        <v>29.20353982300885</v>
      </c>
      <c r="H9" s="27">
        <v>79</v>
      </c>
      <c r="I9" s="27">
        <v>250</v>
      </c>
      <c r="J9" s="28">
        <f t="shared" si="2"/>
        <v>31.6</v>
      </c>
      <c r="K9" s="29">
        <v>62</v>
      </c>
      <c r="L9" s="29">
        <v>207</v>
      </c>
      <c r="M9" s="30">
        <f t="shared" si="3"/>
        <v>29.951690821256037</v>
      </c>
      <c r="N9" s="23">
        <v>56</v>
      </c>
      <c r="O9" s="23">
        <v>207</v>
      </c>
      <c r="P9" s="24">
        <f t="shared" si="4"/>
        <v>27.053140096618357</v>
      </c>
      <c r="Q9" s="36">
        <v>35</v>
      </c>
      <c r="R9" s="36">
        <v>181</v>
      </c>
      <c r="S9" s="35">
        <f t="shared" si="5"/>
        <v>19.337016574585636</v>
      </c>
      <c r="T9" s="31" t="s">
        <v>37</v>
      </c>
      <c r="U9" s="32">
        <f t="shared" si="6"/>
        <v>32.658435261258916</v>
      </c>
    </row>
    <row r="10" spans="1:21" ht="20.100000000000001" customHeight="1" thickTop="1" thickBot="1" x14ac:dyDescent="0.25">
      <c r="A10" s="22" t="s">
        <v>13</v>
      </c>
      <c r="B10" s="23">
        <v>45</v>
      </c>
      <c r="C10" s="23">
        <v>127</v>
      </c>
      <c r="D10" s="24">
        <f t="shared" si="0"/>
        <v>35.433070866141733</v>
      </c>
      <c r="E10" s="25">
        <v>50</v>
      </c>
      <c r="F10" s="25">
        <v>111</v>
      </c>
      <c r="G10" s="26">
        <f t="shared" si="1"/>
        <v>45.045045045045043</v>
      </c>
      <c r="H10" s="27">
        <v>81</v>
      </c>
      <c r="I10" s="27">
        <v>148</v>
      </c>
      <c r="J10" s="28">
        <f t="shared" si="2"/>
        <v>54.729729729729726</v>
      </c>
      <c r="K10" s="29">
        <v>48</v>
      </c>
      <c r="L10" s="29">
        <v>113</v>
      </c>
      <c r="M10" s="30">
        <f t="shared" si="3"/>
        <v>42.477876106194692</v>
      </c>
      <c r="N10" s="23">
        <v>40</v>
      </c>
      <c r="O10" s="23">
        <v>108</v>
      </c>
      <c r="P10" s="24">
        <f t="shared" si="4"/>
        <v>37.037037037037038</v>
      </c>
      <c r="Q10" s="36">
        <v>25</v>
      </c>
      <c r="R10" s="36">
        <v>130</v>
      </c>
      <c r="S10" s="35">
        <f t="shared" si="5"/>
        <v>19.230769230769234</v>
      </c>
      <c r="T10" s="31" t="s">
        <v>38</v>
      </c>
      <c r="U10" s="32">
        <f t="shared" si="6"/>
        <v>46.790705602983493</v>
      </c>
    </row>
    <row r="11" spans="1:21" ht="20.100000000000001" customHeight="1" thickTop="1" thickBot="1" x14ac:dyDescent="0.25">
      <c r="A11" s="22" t="s">
        <v>14</v>
      </c>
      <c r="B11" s="23">
        <v>678</v>
      </c>
      <c r="C11" s="23">
        <v>2074</v>
      </c>
      <c r="D11" s="24">
        <f t="shared" si="0"/>
        <v>32.690453230472514</v>
      </c>
      <c r="E11" s="25">
        <v>525</v>
      </c>
      <c r="F11" s="25">
        <v>1616</v>
      </c>
      <c r="G11" s="26">
        <f t="shared" si="1"/>
        <v>32.487623762376238</v>
      </c>
      <c r="H11" s="27">
        <v>670</v>
      </c>
      <c r="I11" s="27">
        <v>2156</v>
      </c>
      <c r="J11" s="28">
        <f t="shared" si="2"/>
        <v>31.076066790352503</v>
      </c>
      <c r="K11" s="29">
        <v>603</v>
      </c>
      <c r="L11" s="29">
        <v>2022</v>
      </c>
      <c r="M11" s="30">
        <f t="shared" si="3"/>
        <v>29.821958456973295</v>
      </c>
      <c r="N11" s="23">
        <v>588</v>
      </c>
      <c r="O11" s="23">
        <v>1946</v>
      </c>
      <c r="P11" s="24">
        <f t="shared" si="4"/>
        <v>30.215827338129497</v>
      </c>
      <c r="Q11" s="36">
        <v>485</v>
      </c>
      <c r="R11" s="36">
        <v>2357</v>
      </c>
      <c r="S11" s="35">
        <f t="shared" si="5"/>
        <v>20.577004666949509</v>
      </c>
      <c r="T11" s="31" t="s">
        <v>39</v>
      </c>
      <c r="U11" s="32">
        <f t="shared" si="6"/>
        <v>35.37378684905071</v>
      </c>
    </row>
    <row r="12" spans="1:21" ht="20.100000000000001" customHeight="1" thickTop="1" thickBot="1" x14ac:dyDescent="0.25">
      <c r="A12" s="22" t="s">
        <v>15</v>
      </c>
      <c r="B12" s="23">
        <v>163</v>
      </c>
      <c r="C12" s="23">
        <v>512</v>
      </c>
      <c r="D12" s="24">
        <f t="shared" si="0"/>
        <v>31.8359375</v>
      </c>
      <c r="E12" s="25">
        <v>180</v>
      </c>
      <c r="F12" s="25">
        <v>483</v>
      </c>
      <c r="G12" s="26">
        <f t="shared" si="1"/>
        <v>37.267080745341616</v>
      </c>
      <c r="H12" s="27">
        <v>179</v>
      </c>
      <c r="I12" s="27">
        <v>519</v>
      </c>
      <c r="J12" s="28">
        <f t="shared" si="2"/>
        <v>34.48940269749518</v>
      </c>
      <c r="K12" s="29">
        <v>119</v>
      </c>
      <c r="L12" s="29">
        <v>387</v>
      </c>
      <c r="M12" s="30">
        <f t="shared" si="3"/>
        <v>30.749354005167955</v>
      </c>
      <c r="N12" s="23">
        <v>126</v>
      </c>
      <c r="O12" s="23">
        <v>323</v>
      </c>
      <c r="P12" s="24">
        <f t="shared" si="4"/>
        <v>39.009287925696597</v>
      </c>
      <c r="Q12" s="36">
        <v>91</v>
      </c>
      <c r="R12" s="36">
        <v>336</v>
      </c>
      <c r="S12" s="35">
        <f t="shared" si="5"/>
        <v>27.083333333333332</v>
      </c>
      <c r="T12" s="31" t="s">
        <v>40</v>
      </c>
      <c r="U12" s="32">
        <f t="shared" si="6"/>
        <v>40.086879241406933</v>
      </c>
    </row>
    <row r="13" spans="1:21" ht="20.100000000000001" customHeight="1" thickTop="1" thickBot="1" x14ac:dyDescent="0.25">
      <c r="A13" s="22" t="s">
        <v>16</v>
      </c>
      <c r="B13" s="23">
        <v>291</v>
      </c>
      <c r="C13" s="23">
        <v>953</v>
      </c>
      <c r="D13" s="24">
        <f t="shared" si="0"/>
        <v>30.535152151101784</v>
      </c>
      <c r="E13" s="25">
        <v>300</v>
      </c>
      <c r="F13" s="25">
        <v>987</v>
      </c>
      <c r="G13" s="26">
        <f t="shared" si="1"/>
        <v>30.3951367781155</v>
      </c>
      <c r="H13" s="27">
        <v>305</v>
      </c>
      <c r="I13" s="27">
        <v>1045</v>
      </c>
      <c r="J13" s="28">
        <f t="shared" si="2"/>
        <v>29.186602870813399</v>
      </c>
      <c r="K13" s="29">
        <v>283</v>
      </c>
      <c r="L13" s="29">
        <v>1047</v>
      </c>
      <c r="M13" s="30">
        <f t="shared" si="3"/>
        <v>27.02960840496657</v>
      </c>
      <c r="N13" s="23">
        <v>327</v>
      </c>
      <c r="O13" s="23">
        <v>1116</v>
      </c>
      <c r="P13" s="24">
        <f t="shared" si="4"/>
        <v>29.301075268817208</v>
      </c>
      <c r="Q13" s="36">
        <v>206</v>
      </c>
      <c r="R13" s="36">
        <v>999</v>
      </c>
      <c r="S13" s="35">
        <f t="shared" si="5"/>
        <v>20.62062062062062</v>
      </c>
      <c r="T13" s="31" t="s">
        <v>41</v>
      </c>
      <c r="U13" s="32">
        <f t="shared" si="6"/>
        <v>33.413639218887013</v>
      </c>
    </row>
    <row r="14" spans="1:21" ht="20.100000000000001" customHeight="1" thickTop="1" thickBot="1" x14ac:dyDescent="0.25">
      <c r="A14" s="22" t="s">
        <v>17</v>
      </c>
      <c r="B14" s="23">
        <v>0</v>
      </c>
      <c r="C14" s="23">
        <v>0</v>
      </c>
      <c r="D14" s="24">
        <v>0</v>
      </c>
      <c r="E14" s="25">
        <v>36</v>
      </c>
      <c r="F14" s="25">
        <v>174</v>
      </c>
      <c r="G14" s="26">
        <f t="shared" si="1"/>
        <v>20.689655172413794</v>
      </c>
      <c r="H14" s="27">
        <v>47</v>
      </c>
      <c r="I14" s="27">
        <v>169</v>
      </c>
      <c r="J14" s="28">
        <f t="shared" si="2"/>
        <v>27.810650887573964</v>
      </c>
      <c r="K14" s="29">
        <v>34</v>
      </c>
      <c r="L14" s="29">
        <v>150</v>
      </c>
      <c r="M14" s="30">
        <f t="shared" si="3"/>
        <v>22.666666666666664</v>
      </c>
      <c r="N14" s="23">
        <v>54</v>
      </c>
      <c r="O14" s="23">
        <v>224</v>
      </c>
      <c r="P14" s="24">
        <f t="shared" si="4"/>
        <v>24.107142857142858</v>
      </c>
      <c r="Q14" s="36">
        <v>38</v>
      </c>
      <c r="R14" s="36">
        <v>230</v>
      </c>
      <c r="S14" s="35">
        <f t="shared" si="5"/>
        <v>16.521739130434781</v>
      </c>
      <c r="T14" s="31" t="s">
        <v>42</v>
      </c>
      <c r="U14" s="32">
        <f t="shared" si="6"/>
        <v>22.359170942846411</v>
      </c>
    </row>
    <row r="15" spans="1:21" ht="20.100000000000001" customHeight="1" thickTop="1" thickBot="1" x14ac:dyDescent="0.25">
      <c r="A15" s="22" t="s">
        <v>18</v>
      </c>
      <c r="B15" s="23">
        <v>315</v>
      </c>
      <c r="C15" s="23">
        <v>1048</v>
      </c>
      <c r="D15" s="24">
        <f t="shared" si="0"/>
        <v>30.05725190839695</v>
      </c>
      <c r="E15" s="25">
        <v>317</v>
      </c>
      <c r="F15" s="25">
        <v>1076</v>
      </c>
      <c r="G15" s="26">
        <f t="shared" si="1"/>
        <v>29.460966542750928</v>
      </c>
      <c r="H15" s="27">
        <v>343</v>
      </c>
      <c r="I15" s="27">
        <v>1097</v>
      </c>
      <c r="J15" s="28">
        <f t="shared" si="2"/>
        <v>31.267092069279855</v>
      </c>
      <c r="K15" s="29">
        <v>328</v>
      </c>
      <c r="L15" s="29">
        <v>1149</v>
      </c>
      <c r="M15" s="30">
        <f t="shared" si="3"/>
        <v>28.546562228024371</v>
      </c>
      <c r="N15" s="23">
        <v>321</v>
      </c>
      <c r="O15" s="23">
        <v>1128</v>
      </c>
      <c r="P15" s="24">
        <f t="shared" si="4"/>
        <v>28.457446808510639</v>
      </c>
      <c r="Q15" s="36">
        <v>226</v>
      </c>
      <c r="R15" s="36">
        <v>1053</v>
      </c>
      <c r="S15" s="35">
        <f t="shared" si="5"/>
        <v>21.462488129154796</v>
      </c>
      <c r="T15" s="31" t="s">
        <v>43</v>
      </c>
      <c r="U15" s="32">
        <f t="shared" si="6"/>
        <v>33.850361537223506</v>
      </c>
    </row>
    <row r="16" spans="1:21" ht="20.100000000000001" customHeight="1" thickTop="1" thickBot="1" x14ac:dyDescent="0.25">
      <c r="A16" s="22" t="s">
        <v>19</v>
      </c>
      <c r="B16" s="23">
        <v>127</v>
      </c>
      <c r="C16" s="23">
        <v>464</v>
      </c>
      <c r="D16" s="24">
        <f t="shared" si="0"/>
        <v>27.370689655172413</v>
      </c>
      <c r="E16" s="25">
        <v>152</v>
      </c>
      <c r="F16" s="25">
        <v>499</v>
      </c>
      <c r="G16" s="26">
        <f t="shared" si="1"/>
        <v>30.460921843687377</v>
      </c>
      <c r="H16" s="27">
        <v>179</v>
      </c>
      <c r="I16" s="27">
        <v>557</v>
      </c>
      <c r="J16" s="28">
        <f t="shared" si="2"/>
        <v>32.136445242369838</v>
      </c>
      <c r="K16" s="29">
        <v>185</v>
      </c>
      <c r="L16" s="29">
        <v>585</v>
      </c>
      <c r="M16" s="30">
        <f t="shared" si="3"/>
        <v>31.623931623931622</v>
      </c>
      <c r="N16" s="23">
        <v>160</v>
      </c>
      <c r="O16" s="23">
        <v>517</v>
      </c>
      <c r="P16" s="24">
        <f t="shared" si="4"/>
        <v>30.947775628626694</v>
      </c>
      <c r="Q16" s="36">
        <v>117</v>
      </c>
      <c r="R16" s="36">
        <v>576</v>
      </c>
      <c r="S16" s="35">
        <f t="shared" si="5"/>
        <v>20.3125</v>
      </c>
      <c r="T16" s="31" t="s">
        <v>44</v>
      </c>
      <c r="U16" s="32">
        <f t="shared" si="6"/>
        <v>34.570452798757586</v>
      </c>
    </row>
    <row r="17" spans="1:21" ht="20.100000000000001" customHeight="1" thickTop="1" thickBot="1" x14ac:dyDescent="0.25">
      <c r="A17" s="22" t="s">
        <v>20</v>
      </c>
      <c r="B17" s="23">
        <v>309</v>
      </c>
      <c r="C17" s="23">
        <v>1000</v>
      </c>
      <c r="D17" s="24">
        <f t="shared" si="0"/>
        <v>30.9</v>
      </c>
      <c r="E17" s="25">
        <v>286</v>
      </c>
      <c r="F17" s="25">
        <v>958</v>
      </c>
      <c r="G17" s="26">
        <f t="shared" si="1"/>
        <v>29.853862212943632</v>
      </c>
      <c r="H17" s="27">
        <v>305</v>
      </c>
      <c r="I17" s="27">
        <v>993</v>
      </c>
      <c r="J17" s="28">
        <f t="shared" si="2"/>
        <v>30.71500503524673</v>
      </c>
      <c r="K17" s="29">
        <v>294</v>
      </c>
      <c r="L17" s="29">
        <v>916</v>
      </c>
      <c r="M17" s="30">
        <f t="shared" si="3"/>
        <v>32.096069868995635</v>
      </c>
      <c r="N17" s="23">
        <v>257</v>
      </c>
      <c r="O17" s="23">
        <v>910</v>
      </c>
      <c r="P17" s="24">
        <f t="shared" si="4"/>
        <v>28.241758241758241</v>
      </c>
      <c r="Q17" s="36">
        <v>209</v>
      </c>
      <c r="R17" s="36">
        <v>934</v>
      </c>
      <c r="S17" s="35">
        <f t="shared" si="5"/>
        <v>22.376873661670235</v>
      </c>
      <c r="T17" s="31" t="s">
        <v>45</v>
      </c>
      <c r="U17" s="32">
        <f t="shared" si="6"/>
        <v>34.836713804122894</v>
      </c>
    </row>
    <row r="18" spans="1:21" ht="20.100000000000001" customHeight="1" thickTop="1" thickBot="1" x14ac:dyDescent="0.25">
      <c r="A18" s="22" t="s">
        <v>21</v>
      </c>
      <c r="B18" s="23">
        <v>420</v>
      </c>
      <c r="C18" s="23">
        <v>1298</v>
      </c>
      <c r="D18" s="24">
        <f t="shared" si="0"/>
        <v>32.357473035439135</v>
      </c>
      <c r="E18" s="25">
        <v>421</v>
      </c>
      <c r="F18" s="25">
        <v>1345</v>
      </c>
      <c r="G18" s="26">
        <f t="shared" si="1"/>
        <v>31.301115241635685</v>
      </c>
      <c r="H18" s="27">
        <v>474</v>
      </c>
      <c r="I18" s="27">
        <v>1479</v>
      </c>
      <c r="J18" s="28">
        <f t="shared" si="2"/>
        <v>32.048681541582155</v>
      </c>
      <c r="K18" s="29">
        <v>414</v>
      </c>
      <c r="L18" s="29">
        <v>1388</v>
      </c>
      <c r="M18" s="30">
        <f t="shared" si="3"/>
        <v>29.827089337175792</v>
      </c>
      <c r="N18" s="23">
        <v>406</v>
      </c>
      <c r="O18" s="23">
        <v>1379</v>
      </c>
      <c r="P18" s="24">
        <f t="shared" si="4"/>
        <v>29.441624365482234</v>
      </c>
      <c r="Q18" s="36">
        <v>313</v>
      </c>
      <c r="R18" s="36">
        <v>1353</v>
      </c>
      <c r="S18" s="35">
        <f t="shared" si="5"/>
        <v>23.133776792313377</v>
      </c>
      <c r="T18" s="31" t="s">
        <v>46</v>
      </c>
      <c r="U18" s="32">
        <f t="shared" si="6"/>
        <v>35.621952062725676</v>
      </c>
    </row>
    <row r="19" spans="1:21" ht="20.100000000000001" customHeight="1" thickTop="1" thickBot="1" x14ac:dyDescent="0.25">
      <c r="A19" s="22" t="s">
        <v>22</v>
      </c>
      <c r="B19" s="23">
        <v>62</v>
      </c>
      <c r="C19" s="23">
        <v>237</v>
      </c>
      <c r="D19" s="24">
        <f t="shared" si="0"/>
        <v>26.160337552742618</v>
      </c>
      <c r="E19" s="25">
        <v>51</v>
      </c>
      <c r="F19" s="25">
        <v>215</v>
      </c>
      <c r="G19" s="26">
        <f t="shared" si="1"/>
        <v>23.720930232558139</v>
      </c>
      <c r="H19" s="27">
        <v>73</v>
      </c>
      <c r="I19" s="27">
        <v>253</v>
      </c>
      <c r="J19" s="28">
        <f t="shared" si="2"/>
        <v>28.853754940711461</v>
      </c>
      <c r="K19" s="29">
        <v>61</v>
      </c>
      <c r="L19" s="29">
        <v>257</v>
      </c>
      <c r="M19" s="30">
        <f t="shared" si="3"/>
        <v>23.735408560311281</v>
      </c>
      <c r="N19" s="23">
        <v>58</v>
      </c>
      <c r="O19" s="23">
        <v>265</v>
      </c>
      <c r="P19" s="24">
        <f t="shared" si="4"/>
        <v>21.886792452830189</v>
      </c>
      <c r="Q19" s="36">
        <v>49</v>
      </c>
      <c r="R19" s="36">
        <v>266</v>
      </c>
      <c r="S19" s="35">
        <f t="shared" si="5"/>
        <v>18.421052631578945</v>
      </c>
      <c r="T19" s="31" t="s">
        <v>47</v>
      </c>
      <c r="U19" s="32">
        <f t="shared" si="6"/>
        <v>28.555655274146527</v>
      </c>
    </row>
    <row r="20" spans="1:21" ht="20.100000000000001" customHeight="1" thickTop="1" thickBot="1" x14ac:dyDescent="0.25">
      <c r="A20" s="22" t="s">
        <v>23</v>
      </c>
      <c r="B20" s="23">
        <v>258</v>
      </c>
      <c r="C20" s="23">
        <v>749</v>
      </c>
      <c r="D20" s="24">
        <f t="shared" si="0"/>
        <v>34.445927903871834</v>
      </c>
      <c r="E20" s="25">
        <v>244</v>
      </c>
      <c r="F20" s="25">
        <v>684</v>
      </c>
      <c r="G20" s="26">
        <f t="shared" si="1"/>
        <v>35.672514619883039</v>
      </c>
      <c r="H20" s="27">
        <v>233</v>
      </c>
      <c r="I20" s="27">
        <v>663</v>
      </c>
      <c r="J20" s="28">
        <f t="shared" si="2"/>
        <v>35.143288084464551</v>
      </c>
      <c r="K20" s="29">
        <v>238</v>
      </c>
      <c r="L20" s="29">
        <v>664</v>
      </c>
      <c r="M20" s="30">
        <f t="shared" si="3"/>
        <v>35.843373493975903</v>
      </c>
      <c r="N20" s="23">
        <v>227</v>
      </c>
      <c r="O20" s="23">
        <v>695</v>
      </c>
      <c r="P20" s="24">
        <f t="shared" si="4"/>
        <v>32.661870503597122</v>
      </c>
      <c r="Q20" s="36">
        <v>176</v>
      </c>
      <c r="R20" s="36">
        <v>722</v>
      </c>
      <c r="S20" s="35">
        <f t="shared" si="5"/>
        <v>24.37673130193906</v>
      </c>
      <c r="T20" s="31" t="s">
        <v>48</v>
      </c>
      <c r="U20" s="32">
        <f t="shared" si="6"/>
        <v>39.62874118154631</v>
      </c>
    </row>
    <row r="21" spans="1:21" ht="20.100000000000001" customHeight="1" thickTop="1" thickBot="1" x14ac:dyDescent="0.25">
      <c r="A21" s="22" t="s">
        <v>24</v>
      </c>
      <c r="B21" s="23">
        <v>127</v>
      </c>
      <c r="C21" s="23">
        <v>391</v>
      </c>
      <c r="D21" s="24">
        <f t="shared" si="0"/>
        <v>32.48081841432225</v>
      </c>
      <c r="E21" s="25">
        <v>76</v>
      </c>
      <c r="F21" s="25">
        <v>328</v>
      </c>
      <c r="G21" s="26">
        <f t="shared" si="1"/>
        <v>23.170731707317074</v>
      </c>
      <c r="H21" s="27">
        <v>110</v>
      </c>
      <c r="I21" s="27">
        <v>373</v>
      </c>
      <c r="J21" s="28">
        <f t="shared" si="2"/>
        <v>29.490616621983911</v>
      </c>
      <c r="K21" s="29">
        <v>114</v>
      </c>
      <c r="L21" s="29">
        <v>383</v>
      </c>
      <c r="M21" s="30">
        <f t="shared" si="3"/>
        <v>29.765013054830288</v>
      </c>
      <c r="N21" s="23">
        <v>115</v>
      </c>
      <c r="O21" s="23">
        <v>367</v>
      </c>
      <c r="P21" s="24">
        <f t="shared" si="4"/>
        <v>31.335149863760218</v>
      </c>
      <c r="Q21" s="36">
        <v>89</v>
      </c>
      <c r="R21" s="36">
        <v>402</v>
      </c>
      <c r="S21" s="35">
        <f t="shared" si="5"/>
        <v>22.139303482587064</v>
      </c>
      <c r="T21" s="31" t="s">
        <v>49</v>
      </c>
      <c r="U21" s="32">
        <f t="shared" si="6"/>
        <v>33.676326628960155</v>
      </c>
    </row>
    <row r="22" spans="1:21" ht="20.100000000000001" customHeight="1" thickTop="1" thickBot="1" x14ac:dyDescent="0.25">
      <c r="A22" s="22" t="s">
        <v>25</v>
      </c>
      <c r="B22" s="23">
        <v>1490</v>
      </c>
      <c r="C22" s="23">
        <v>6538</v>
      </c>
      <c r="D22" s="24">
        <f t="shared" si="0"/>
        <v>22.789843988987457</v>
      </c>
      <c r="E22" s="25">
        <v>1415</v>
      </c>
      <c r="F22" s="25">
        <v>6200</v>
      </c>
      <c r="G22" s="26">
        <f t="shared" si="1"/>
        <v>22.822580645161292</v>
      </c>
      <c r="H22" s="27">
        <v>1520</v>
      </c>
      <c r="I22" s="27">
        <v>6622</v>
      </c>
      <c r="J22" s="28">
        <f t="shared" si="2"/>
        <v>22.953790395650859</v>
      </c>
      <c r="K22" s="29">
        <v>1418</v>
      </c>
      <c r="L22" s="29">
        <v>6750</v>
      </c>
      <c r="M22" s="30">
        <f t="shared" si="3"/>
        <v>21.007407407407406</v>
      </c>
      <c r="N22" s="23">
        <v>1339</v>
      </c>
      <c r="O22" s="23">
        <v>6436</v>
      </c>
      <c r="P22" s="24">
        <f t="shared" si="4"/>
        <v>20.804847731510254</v>
      </c>
      <c r="Q22" s="36">
        <v>948</v>
      </c>
      <c r="R22" s="36">
        <v>6683</v>
      </c>
      <c r="S22" s="35">
        <f t="shared" si="5"/>
        <v>14.185246146939997</v>
      </c>
      <c r="T22" s="31" t="s">
        <v>50</v>
      </c>
      <c r="U22" s="32">
        <f t="shared" si="6"/>
        <v>24.912743263131453</v>
      </c>
    </row>
    <row r="23" spans="1:21" ht="20.100000000000001" customHeight="1" thickTop="1" thickBot="1" x14ac:dyDescent="0.25">
      <c r="A23" s="22" t="s">
        <v>26</v>
      </c>
      <c r="B23" s="23">
        <v>92</v>
      </c>
      <c r="C23" s="23">
        <v>240</v>
      </c>
      <c r="D23" s="24">
        <f t="shared" si="0"/>
        <v>38.333333333333336</v>
      </c>
      <c r="E23" s="25">
        <v>75</v>
      </c>
      <c r="F23" s="25">
        <v>278</v>
      </c>
      <c r="G23" s="26">
        <f t="shared" si="1"/>
        <v>26.978417266187048</v>
      </c>
      <c r="H23" s="27">
        <v>104</v>
      </c>
      <c r="I23" s="27">
        <v>297</v>
      </c>
      <c r="J23" s="28">
        <f t="shared" si="2"/>
        <v>35.016835016835017</v>
      </c>
      <c r="K23" s="29">
        <v>78</v>
      </c>
      <c r="L23" s="29">
        <v>255</v>
      </c>
      <c r="M23" s="30">
        <f t="shared" si="3"/>
        <v>30.588235294117649</v>
      </c>
      <c r="N23" s="23">
        <v>72</v>
      </c>
      <c r="O23" s="23">
        <v>257</v>
      </c>
      <c r="P23" s="24">
        <f t="shared" si="4"/>
        <v>28.01556420233463</v>
      </c>
      <c r="Q23" s="36">
        <v>56</v>
      </c>
      <c r="R23" s="36">
        <v>263</v>
      </c>
      <c r="S23" s="35">
        <f t="shared" si="5"/>
        <v>21.292775665399237</v>
      </c>
      <c r="T23" s="31" t="s">
        <v>51</v>
      </c>
      <c r="U23" s="32">
        <f t="shared" si="6"/>
        <v>36.04503215564138</v>
      </c>
    </row>
    <row r="24" spans="1:21" ht="14.25" thickTop="1" thickBot="1" x14ac:dyDescent="0.25">
      <c r="A24" s="8" t="s">
        <v>27</v>
      </c>
      <c r="B24" s="9">
        <v>69</v>
      </c>
      <c r="C24" s="9">
        <v>208</v>
      </c>
      <c r="D24" s="10">
        <f t="shared" si="0"/>
        <v>33.17307692307692</v>
      </c>
      <c r="E24" s="11">
        <v>83</v>
      </c>
      <c r="F24" s="11">
        <v>213</v>
      </c>
      <c r="G24" s="12">
        <f t="shared" si="1"/>
        <v>38.967136150234744</v>
      </c>
      <c r="H24" s="13">
        <v>76</v>
      </c>
      <c r="I24" s="13">
        <v>224</v>
      </c>
      <c r="J24" s="14">
        <f t="shared" si="2"/>
        <v>33.928571428571431</v>
      </c>
      <c r="K24" s="15">
        <v>84</v>
      </c>
      <c r="L24" s="15">
        <v>210</v>
      </c>
      <c r="M24" s="16">
        <f t="shared" si="3"/>
        <v>40</v>
      </c>
      <c r="N24" s="9">
        <v>71</v>
      </c>
      <c r="O24" s="9">
        <v>226</v>
      </c>
      <c r="P24" s="10">
        <f t="shared" si="4"/>
        <v>31.415929203539822</v>
      </c>
      <c r="Q24" s="36">
        <v>57</v>
      </c>
      <c r="R24" s="36">
        <v>210</v>
      </c>
      <c r="S24" s="35">
        <f t="shared" si="5"/>
        <v>27.142857142857142</v>
      </c>
      <c r="T24" s="17" t="s">
        <v>52</v>
      </c>
      <c r="U24" s="32">
        <f t="shared" si="6"/>
        <v>40.925514169656012</v>
      </c>
    </row>
    <row r="25" spans="1:21" ht="13.5" thickTop="1" x14ac:dyDescent="0.2">
      <c r="A25" s="6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33"/>
      <c r="R25" s="7"/>
      <c r="S25" s="7"/>
      <c r="T25" s="7"/>
    </row>
  </sheetData>
  <mergeCells count="10">
    <mergeCell ref="A3:A4"/>
    <mergeCell ref="A1:U1"/>
    <mergeCell ref="A2:U2"/>
    <mergeCell ref="T3:U4"/>
    <mergeCell ref="B3:D3"/>
    <mergeCell ref="E3:G3"/>
    <mergeCell ref="H3:J3"/>
    <mergeCell ref="K3:M3"/>
    <mergeCell ref="N3:P3"/>
    <mergeCell ref="Q3:S3"/>
  </mergeCells>
  <printOptions horizontalCentered="1"/>
  <pageMargins left="0.78740157480314965" right="0.78740157480314965" top="0.98425196850393704" bottom="0.98425196850393704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Ragner</dc:creator>
  <cp:lastModifiedBy>Administrador</cp:lastModifiedBy>
  <cp:lastPrinted>2017-11-27T13:38:59Z</cp:lastPrinted>
  <dcterms:created xsi:type="dcterms:W3CDTF">2017-06-07T18:08:04Z</dcterms:created>
  <dcterms:modified xsi:type="dcterms:W3CDTF">2018-02-21T10:53:01Z</dcterms:modified>
</cp:coreProperties>
</file>